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heckCompatibility="1"/>
  <mc:AlternateContent xmlns:mc="http://schemas.openxmlformats.org/markup-compatibility/2006">
    <mc:Choice Requires="x15">
      <x15ac:absPath xmlns:x15ac="http://schemas.microsoft.com/office/spreadsheetml/2010/11/ac" url="V:\DINAPLO\DINAPLO - Dirección Nacional de Planificación y Logística\OBSERVATORIO\Planillas\Actualización planillas\2022\PA\"/>
    </mc:Choice>
  </mc:AlternateContent>
  <xr:revisionPtr revIDLastSave="0" documentId="13_ncr:1_{C14C31B8-4023-40EB-912E-FF68EBBA5C8B}" xr6:coauthVersionLast="47" xr6:coauthVersionMax="47" xr10:uidLastSave="{00000000-0000-0000-0000-000000000000}"/>
  <bookViews>
    <workbookView xWindow="-120" yWindow="-120" windowWidth="20730" windowHeight="11160" firstSheet="2" activeTab="12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0" l="1"/>
  <c r="I12" i="10"/>
  <c r="I13" i="10"/>
  <c r="I14" i="10"/>
  <c r="I10" i="10"/>
  <c r="D15" i="10"/>
  <c r="E15" i="10"/>
  <c r="F15" i="10"/>
  <c r="G15" i="10"/>
  <c r="H15" i="10"/>
  <c r="C15" i="10"/>
  <c r="H11" i="2"/>
  <c r="H12" i="2"/>
  <c r="H13" i="2"/>
  <c r="H14" i="2"/>
  <c r="H10" i="2"/>
  <c r="I15" i="10" l="1"/>
  <c r="H15" i="13"/>
  <c r="G15" i="13"/>
  <c r="F15" i="13"/>
  <c r="E15" i="13"/>
  <c r="D15" i="13"/>
  <c r="C15" i="13"/>
  <c r="I14" i="13"/>
  <c r="I13" i="13"/>
  <c r="I12" i="13"/>
  <c r="I11" i="13"/>
  <c r="I10" i="13"/>
  <c r="I15" i="13" l="1"/>
  <c r="H15" i="12" l="1"/>
  <c r="G15" i="12"/>
  <c r="F15" i="12"/>
  <c r="E15" i="12"/>
  <c r="D15" i="12"/>
  <c r="C15" i="12"/>
  <c r="I14" i="12"/>
  <c r="I13" i="12"/>
  <c r="I12" i="12"/>
  <c r="I11" i="12"/>
  <c r="I10" i="12"/>
  <c r="H15" i="11"/>
  <c r="G15" i="11"/>
  <c r="F15" i="11"/>
  <c r="E15" i="11"/>
  <c r="D15" i="11"/>
  <c r="C15" i="11"/>
  <c r="I11" i="11"/>
  <c r="I12" i="11"/>
  <c r="I13" i="11"/>
  <c r="I14" i="11"/>
  <c r="I10" i="11"/>
  <c r="I12" i="9"/>
  <c r="H15" i="9"/>
  <c r="G15" i="9"/>
  <c r="F15" i="9"/>
  <c r="E15" i="9"/>
  <c r="D15" i="9"/>
  <c r="C15" i="9"/>
  <c r="I14" i="9"/>
  <c r="I13" i="9"/>
  <c r="I11" i="9"/>
  <c r="I10" i="9"/>
  <c r="I13" i="8"/>
  <c r="G15" i="8"/>
  <c r="H15" i="8"/>
  <c r="F15" i="8"/>
  <c r="I14" i="8"/>
  <c r="I12" i="8"/>
  <c r="E15" i="8"/>
  <c r="I11" i="8"/>
  <c r="D15" i="8"/>
  <c r="C15" i="8"/>
  <c r="I10" i="8"/>
  <c r="H14" i="7"/>
  <c r="H13" i="7"/>
  <c r="H12" i="7"/>
  <c r="H11" i="7"/>
  <c r="H10" i="7"/>
  <c r="G15" i="7"/>
  <c r="F15" i="7"/>
  <c r="E15" i="7"/>
  <c r="D15" i="7"/>
  <c r="C15" i="7"/>
  <c r="G15" i="6"/>
  <c r="F15" i="6"/>
  <c r="E15" i="6"/>
  <c r="D15" i="6"/>
  <c r="C15" i="6"/>
  <c r="H14" i="6"/>
  <c r="H13" i="6"/>
  <c r="H12" i="6"/>
  <c r="H11" i="6"/>
  <c r="H10" i="6"/>
  <c r="H15" i="5"/>
  <c r="G15" i="5"/>
  <c r="F15" i="5"/>
  <c r="E15" i="5"/>
  <c r="D15" i="5"/>
  <c r="C15" i="5"/>
  <c r="I14" i="5"/>
  <c r="I13" i="5"/>
  <c r="I12" i="5"/>
  <c r="I11" i="5"/>
  <c r="I10" i="5"/>
  <c r="H15" i="4"/>
  <c r="G15" i="4"/>
  <c r="F15" i="4"/>
  <c r="E15" i="4"/>
  <c r="D15" i="4"/>
  <c r="C15" i="4"/>
  <c r="I14" i="4"/>
  <c r="I13" i="4"/>
  <c r="I12" i="4"/>
  <c r="I11" i="4"/>
  <c r="I10" i="4"/>
  <c r="H15" i="3"/>
  <c r="G15" i="3"/>
  <c r="F15" i="3"/>
  <c r="E15" i="3"/>
  <c r="D15" i="3"/>
  <c r="C15" i="3"/>
  <c r="I14" i="3"/>
  <c r="I13" i="3"/>
  <c r="I12" i="3"/>
  <c r="I11" i="3"/>
  <c r="I10" i="3"/>
  <c r="G15" i="2"/>
  <c r="F15" i="2"/>
  <c r="E15" i="2"/>
  <c r="D15" i="2"/>
  <c r="C15" i="2"/>
  <c r="G15" i="1"/>
  <c r="F15" i="1"/>
  <c r="E15" i="1"/>
  <c r="D15" i="1"/>
  <c r="C15" i="1"/>
  <c r="H14" i="1"/>
  <c r="H13" i="1"/>
  <c r="H12" i="1"/>
  <c r="H11" i="1"/>
  <c r="H10" i="1"/>
  <c r="I15" i="8" l="1"/>
  <c r="I15" i="9"/>
  <c r="H15" i="2"/>
  <c r="H15" i="1"/>
  <c r="I15" i="3"/>
  <c r="I15" i="4"/>
  <c r="I15" i="5"/>
  <c r="H15" i="6"/>
  <c r="H15" i="7"/>
  <c r="I15" i="11"/>
  <c r="I15" i="12"/>
</calcChain>
</file>

<file path=xl/sharedStrings.xml><?xml version="1.0" encoding="utf-8"?>
<sst xmlns="http://schemas.openxmlformats.org/spreadsheetml/2006/main" count="230" uniqueCount="30">
  <si>
    <t>Camión</t>
  </si>
  <si>
    <t>Remolque</t>
  </si>
  <si>
    <t>Semi remolque</t>
  </si>
  <si>
    <t>Tractor</t>
  </si>
  <si>
    <t>Trailer</t>
  </si>
  <si>
    <t>Vehículo especial</t>
  </si>
  <si>
    <t>Total</t>
  </si>
  <si>
    <t>Fuente: Dirección Nacional de Transporte - MTOP</t>
  </si>
  <si>
    <t>PA08 - Empresas profesionales de carga. Antigüedad del Parque Automotor según tipo de Vehículo. Año 2010</t>
  </si>
  <si>
    <t>Antigüedad</t>
  </si>
  <si>
    <t>Hasta 10 años</t>
  </si>
  <si>
    <t>Entre 11 y 20 años</t>
  </si>
  <si>
    <t>Entre 21 y 30 años</t>
  </si>
  <si>
    <t>Entre 31 y 40 años</t>
  </si>
  <si>
    <t>Más de 40 años</t>
  </si>
  <si>
    <t>PA08 - Empresas profesionales de carga. Antigüedad del Parque Automotor según tipo de Vehículo. Año 2013</t>
  </si>
  <si>
    <t>PA08 - Empresas profesionales de carga. Antigüedad del Parque Automotor según tipo de Vehículo. Año 2012</t>
  </si>
  <si>
    <t>PA08 - Empresas profesionales de carga. Antigüedad del Parque Automotor según tipo de Vehículo. Año 2011</t>
  </si>
  <si>
    <t>PA08 - Empresas profesionales de carga. Antigüedad del Parque Automotor según tipo de Vehículo. Año 2014</t>
  </si>
  <si>
    <t>PA08 - Empresas profesionales de carga. Antigüedad del Parque Automotor según tipo de Vehículo. Año 2015</t>
  </si>
  <si>
    <t>PA08 - Empresas profesionales de carga. Antigüedad del Parque Automotor según tipo de Vehículo. Año 2016</t>
  </si>
  <si>
    <t>PA08 - Empresas profesionales de carga. Antigüedad del Parque Automotor según tipo de Vehículo. Año 2017</t>
  </si>
  <si>
    <t>PA08 - Empresas profesionales de carga. Antigüedad del Parque Automotor según tipo de Vehículo. Año 2018</t>
  </si>
  <si>
    <t>PA08 - Empresas profesionales de carga. Antigüedad del Parque Automotor según tipo de Vehículo. Año 2019</t>
  </si>
  <si>
    <t>PA08 - Empresas profesionales de carga. Antigüedad del Parque Automotor según tipo de Vehículo. Año 2020</t>
  </si>
  <si>
    <t>PA08 - Empresas profesionales de carga. Antigüedad del Parque Automotor según tipo de Vehículo. Año 2021</t>
  </si>
  <si>
    <t>PA08 - Empresas profesionales de carga. Antigüedad del Parque Automotor según tipo de Vehículo. Año 2022</t>
  </si>
  <si>
    <t>Última actualización: 24/10/2023</t>
  </si>
  <si>
    <t>Última actualización: 13/11/2023</t>
  </si>
  <si>
    <t>Se consideran solamente vehículos con el Permiso Nacional de Circulación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</si>
</sst>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262626"/>
      <name val="Verdana"/>
      <family val="2"/>
    </font>
    <font>
      <sz val="11"/>
      <color rgb="FF262626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262626"/>
      <name val="Arial"/>
      <family val="2"/>
    </font>
    <font>
      <b/>
      <sz val="13"/>
      <name val="Calibri"/>
      <family val="2"/>
      <scheme val="minor"/>
    </font>
    <font>
      <b/>
      <sz val="10"/>
      <color rgb="FF262626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3" fontId="2" fillId="2" borderId="1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left" vertical="center" indent="2"/>
    </xf>
    <xf numFmtId="0" fontId="6" fillId="4" borderId="0" xfId="0" applyFont="1" applyFill="1" applyAlignment="1">
      <alignment vertical="center"/>
    </xf>
    <xf numFmtId="9" fontId="3" fillId="0" borderId="0" xfId="1" applyFont="1" applyAlignment="1">
      <alignment vertical="center"/>
    </xf>
    <xf numFmtId="0" fontId="4" fillId="5" borderId="1" xfId="0" applyFont="1" applyFill="1" applyBorder="1" applyAlignment="1">
      <alignment horizontal="left" vertical="center" indent="1"/>
    </xf>
    <xf numFmtId="0" fontId="3" fillId="0" borderId="0" xfId="1" applyNumberFormat="1" applyFont="1" applyAlignment="1">
      <alignment vertical="center"/>
    </xf>
    <xf numFmtId="0" fontId="8" fillId="6" borderId="0" xfId="0" applyFont="1" applyFill="1" applyAlignment="1">
      <alignment horizontal="left" vertical="center" indent="2"/>
    </xf>
    <xf numFmtId="3" fontId="4" fillId="4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056" name="Imagen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4344" name="Imagen 2">
          <a:extLst>
            <a:ext uri="{FF2B5EF4-FFF2-40B4-BE49-F238E27FC236}">
              <a16:creationId xmlns:a16="http://schemas.microsoft.com/office/drawing/2014/main" id="{00000000-0008-0000-0900-000008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5362" name="Imagen 2">
          <a:extLst>
            <a:ext uri="{FF2B5EF4-FFF2-40B4-BE49-F238E27FC236}">
              <a16:creationId xmlns:a16="http://schemas.microsoft.com/office/drawing/2014/main" id="{00000000-0008-0000-0A00-00000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3038475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2079" name="Imagen 2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3102" name="Imagen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4125" name="Imagen 2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5147" name="Imagen 2">
          <a:extLs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6170" name="Imagen 2">
          <a:extLst>
            <a:ext uri="{FF2B5EF4-FFF2-40B4-BE49-F238E27FC236}">
              <a16:creationId xmlns:a16="http://schemas.microsoft.com/office/drawing/2014/main" id="{00000000-0008-0000-05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1286" name="Imagen 2">
          <a:extLst>
            <a:ext uri="{FF2B5EF4-FFF2-40B4-BE49-F238E27FC236}">
              <a16:creationId xmlns:a16="http://schemas.microsoft.com/office/drawing/2014/main" id="{00000000-0008-0000-0600-00001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2307" name="Imagen 2">
          <a:extLst>
            <a:ext uri="{FF2B5EF4-FFF2-40B4-BE49-F238E27FC236}">
              <a16:creationId xmlns:a16="http://schemas.microsoft.com/office/drawing/2014/main" id="{00000000-0008-0000-0700-00001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6</xdr:row>
      <xdr:rowOff>30480</xdr:rowOff>
    </xdr:to>
    <xdr:pic>
      <xdr:nvPicPr>
        <xdr:cNvPr id="13324" name="Imagen 2">
          <a:extLst>
            <a:ext uri="{FF2B5EF4-FFF2-40B4-BE49-F238E27FC236}">
              <a16:creationId xmlns:a16="http://schemas.microsoft.com/office/drawing/2014/main" id="{00000000-0008-0000-0800-00000C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90500"/>
          <a:ext cx="310134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8" width="12.7109375" style="1" customWidth="1"/>
    <col min="9" max="16384" width="11.42578125" style="1"/>
  </cols>
  <sheetData>
    <row r="8" spans="2:12" ht="24" customHeight="1" x14ac:dyDescent="0.25">
      <c r="B8" s="13" t="s">
        <v>8</v>
      </c>
      <c r="C8" s="14"/>
      <c r="D8" s="14"/>
      <c r="E8" s="14"/>
      <c r="F8" s="14"/>
      <c r="G8" s="14"/>
      <c r="H8" s="14"/>
    </row>
    <row r="9" spans="2:12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5</v>
      </c>
      <c r="H9" s="2" t="s">
        <v>6</v>
      </c>
    </row>
    <row r="10" spans="2:12" ht="21.95" customHeight="1" x14ac:dyDescent="0.25">
      <c r="B10" s="9" t="s">
        <v>10</v>
      </c>
      <c r="C10" s="3">
        <v>2235</v>
      </c>
      <c r="D10" s="3">
        <v>1971</v>
      </c>
      <c r="E10" s="3">
        <v>1912</v>
      </c>
      <c r="F10" s="3">
        <v>1430</v>
      </c>
      <c r="G10" s="3">
        <v>9</v>
      </c>
      <c r="H10" s="3">
        <f>SUM(C10:G10)</f>
        <v>7557</v>
      </c>
      <c r="I10" s="8"/>
      <c r="J10" s="8"/>
      <c r="K10" s="8"/>
      <c r="L10" s="8"/>
    </row>
    <row r="11" spans="2:12" ht="21.95" customHeight="1" x14ac:dyDescent="0.25">
      <c r="B11" s="9" t="s">
        <v>11</v>
      </c>
      <c r="C11" s="3">
        <v>2231</v>
      </c>
      <c r="D11" s="3">
        <v>1112</v>
      </c>
      <c r="E11" s="3">
        <v>1049</v>
      </c>
      <c r="F11" s="3">
        <v>1054</v>
      </c>
      <c r="G11" s="3">
        <v>1</v>
      </c>
      <c r="H11" s="3">
        <f>SUM(C11:G11)</f>
        <v>5447</v>
      </c>
      <c r="I11" s="8"/>
      <c r="J11" s="8"/>
      <c r="K11" s="8"/>
      <c r="L11" s="8"/>
    </row>
    <row r="12" spans="2:12" ht="21.95" customHeight="1" x14ac:dyDescent="0.25">
      <c r="B12" s="9" t="s">
        <v>12</v>
      </c>
      <c r="C12" s="3">
        <v>814</v>
      </c>
      <c r="D12" s="3">
        <v>366</v>
      </c>
      <c r="E12" s="3">
        <v>336</v>
      </c>
      <c r="F12" s="3">
        <v>298</v>
      </c>
      <c r="G12" s="3">
        <v>3</v>
      </c>
      <c r="H12" s="3">
        <f>SUM(C12:G12)</f>
        <v>1817</v>
      </c>
      <c r="I12" s="8"/>
      <c r="J12" s="8"/>
      <c r="K12" s="8"/>
      <c r="L12" s="8"/>
    </row>
    <row r="13" spans="2:12" ht="21.95" customHeight="1" x14ac:dyDescent="0.25">
      <c r="B13" s="9" t="s">
        <v>13</v>
      </c>
      <c r="C13" s="3">
        <v>794</v>
      </c>
      <c r="D13" s="3">
        <v>260</v>
      </c>
      <c r="E13" s="3">
        <v>230</v>
      </c>
      <c r="F13" s="3">
        <v>270</v>
      </c>
      <c r="G13" s="3">
        <v>1</v>
      </c>
      <c r="H13" s="3">
        <f>SUM(C13:G13)</f>
        <v>1555</v>
      </c>
      <c r="I13" s="8"/>
      <c r="J13" s="8"/>
      <c r="K13" s="8"/>
      <c r="L13" s="8"/>
    </row>
    <row r="14" spans="2:12" ht="21.95" customHeight="1" x14ac:dyDescent="0.25">
      <c r="B14" s="9" t="s">
        <v>14</v>
      </c>
      <c r="C14" s="3">
        <v>201</v>
      </c>
      <c r="D14" s="3">
        <v>68</v>
      </c>
      <c r="E14" s="3">
        <v>53</v>
      </c>
      <c r="F14" s="3">
        <v>99</v>
      </c>
      <c r="G14" s="3">
        <v>1</v>
      </c>
      <c r="H14" s="3">
        <f>SUM(C14:G14)</f>
        <v>422</v>
      </c>
      <c r="I14" s="8"/>
      <c r="J14" s="8"/>
      <c r="K14" s="8"/>
      <c r="L14" s="8"/>
    </row>
    <row r="15" spans="2:12" ht="21.95" customHeight="1" x14ac:dyDescent="0.25">
      <c r="B15" s="4" t="s">
        <v>6</v>
      </c>
      <c r="C15" s="5">
        <f t="shared" ref="C15:H15" si="0">SUM(C10:C14)</f>
        <v>6275</v>
      </c>
      <c r="D15" s="5">
        <f t="shared" si="0"/>
        <v>3777</v>
      </c>
      <c r="E15" s="5">
        <f t="shared" si="0"/>
        <v>3580</v>
      </c>
      <c r="F15" s="5">
        <f t="shared" si="0"/>
        <v>3151</v>
      </c>
      <c r="G15" s="5">
        <f t="shared" si="0"/>
        <v>15</v>
      </c>
      <c r="H15" s="5">
        <f t="shared" si="0"/>
        <v>16798</v>
      </c>
    </row>
    <row r="16" spans="2:12" ht="15" customHeight="1" x14ac:dyDescent="0.25">
      <c r="B16" s="6" t="s">
        <v>7</v>
      </c>
      <c r="C16" s="7"/>
      <c r="D16" s="7"/>
      <c r="E16" s="7"/>
      <c r="F16" s="7"/>
      <c r="G16" s="7"/>
      <c r="H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H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8"/>
  <sheetViews>
    <sheetView showGridLines="0" zoomScale="90" zoomScaleNormal="90" workbookViewId="0">
      <selection activeCell="B18" sqref="B18"/>
    </sheetView>
  </sheetViews>
  <sheetFormatPr baseColWidth="10" defaultColWidth="11.42578125" defaultRowHeight="10.5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1" spans="2:13" ht="15" customHeight="1" x14ac:dyDescent="0.25"/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ht="15" customHeight="1" x14ac:dyDescent="0.25"/>
    <row r="7" spans="2:13" ht="15" customHeight="1" x14ac:dyDescent="0.25"/>
    <row r="8" spans="2:13" ht="24" customHeight="1" x14ac:dyDescent="0.25">
      <c r="B8" s="13" t="s">
        <v>23</v>
      </c>
      <c r="C8" s="13"/>
      <c r="D8" s="13"/>
      <c r="E8" s="13"/>
      <c r="F8" s="13"/>
      <c r="G8" s="13"/>
      <c r="H8" s="13"/>
      <c r="I8" s="13"/>
    </row>
    <row r="9" spans="2:13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3" ht="21.95" customHeight="1" x14ac:dyDescent="0.25">
      <c r="B10" s="9" t="s">
        <v>10</v>
      </c>
      <c r="C10" s="3">
        <v>4715</v>
      </c>
      <c r="D10" s="3">
        <v>2463</v>
      </c>
      <c r="E10" s="3">
        <v>3963</v>
      </c>
      <c r="F10" s="3">
        <v>3286</v>
      </c>
      <c r="G10" s="3">
        <v>0</v>
      </c>
      <c r="H10" s="3">
        <v>2</v>
      </c>
      <c r="I10" s="3">
        <f>SUM(C10:H10)</f>
        <v>14429</v>
      </c>
      <c r="J10" s="8"/>
      <c r="K10" s="8"/>
      <c r="L10" s="8"/>
      <c r="M10" s="8"/>
    </row>
    <row r="11" spans="2:13" ht="21.95" customHeight="1" x14ac:dyDescent="0.25">
      <c r="B11" s="9" t="s">
        <v>11</v>
      </c>
      <c r="C11" s="3">
        <v>2078</v>
      </c>
      <c r="D11" s="3">
        <v>1730</v>
      </c>
      <c r="E11" s="3">
        <v>1608</v>
      </c>
      <c r="F11" s="3">
        <v>1140</v>
      </c>
      <c r="G11" s="3">
        <v>2</v>
      </c>
      <c r="H11" s="3">
        <v>1</v>
      </c>
      <c r="I11" s="3">
        <f t="shared" ref="I11:I14" si="0">SUM(C11:H11)</f>
        <v>6559</v>
      </c>
      <c r="J11" s="8"/>
      <c r="K11" s="8"/>
      <c r="L11" s="8"/>
      <c r="M11" s="8"/>
    </row>
    <row r="12" spans="2:13" ht="21.95" customHeight="1" x14ac:dyDescent="0.25">
      <c r="B12" s="9" t="s">
        <v>12</v>
      </c>
      <c r="C12" s="3">
        <v>2172</v>
      </c>
      <c r="D12" s="3">
        <v>1018</v>
      </c>
      <c r="E12" s="3">
        <v>887</v>
      </c>
      <c r="F12" s="3">
        <v>937</v>
      </c>
      <c r="G12" s="3">
        <v>0</v>
      </c>
      <c r="H12" s="3">
        <v>0</v>
      </c>
      <c r="I12" s="3">
        <f t="shared" si="0"/>
        <v>5014</v>
      </c>
      <c r="J12" s="8"/>
      <c r="K12" s="8"/>
      <c r="L12" s="8"/>
      <c r="M12" s="8"/>
    </row>
    <row r="13" spans="2:13" ht="21.95" customHeight="1" x14ac:dyDescent="0.25">
      <c r="B13" s="9" t="s">
        <v>13</v>
      </c>
      <c r="C13" s="3">
        <v>801</v>
      </c>
      <c r="D13" s="3">
        <v>337</v>
      </c>
      <c r="E13" s="3">
        <v>313</v>
      </c>
      <c r="F13" s="3">
        <v>272</v>
      </c>
      <c r="G13" s="3">
        <v>0</v>
      </c>
      <c r="H13" s="3">
        <v>0</v>
      </c>
      <c r="I13" s="3">
        <f t="shared" si="0"/>
        <v>1723</v>
      </c>
      <c r="J13" s="8"/>
      <c r="K13" s="8"/>
      <c r="L13" s="8"/>
      <c r="M13" s="8"/>
    </row>
    <row r="14" spans="2:13" ht="21.95" customHeight="1" x14ac:dyDescent="0.25">
      <c r="B14" s="9" t="s">
        <v>14</v>
      </c>
      <c r="C14" s="3">
        <v>664</v>
      </c>
      <c r="D14" s="3">
        <v>247</v>
      </c>
      <c r="E14" s="3">
        <v>188</v>
      </c>
      <c r="F14" s="3">
        <v>231</v>
      </c>
      <c r="G14" s="3">
        <v>0</v>
      </c>
      <c r="H14" s="3">
        <v>0</v>
      </c>
      <c r="I14" s="3">
        <f t="shared" si="0"/>
        <v>1330</v>
      </c>
      <c r="J14" s="8"/>
      <c r="K14" s="8"/>
      <c r="L14" s="8"/>
      <c r="M14" s="8"/>
    </row>
    <row r="15" spans="2:13" ht="21.95" customHeight="1" x14ac:dyDescent="0.25">
      <c r="B15" s="4" t="s">
        <v>6</v>
      </c>
      <c r="C15" s="5">
        <f>SUM(C10:C14)</f>
        <v>10430</v>
      </c>
      <c r="D15" s="5">
        <f t="shared" ref="D15:I15" si="1">SUM(D10:D14)</f>
        <v>5795</v>
      </c>
      <c r="E15" s="5">
        <f t="shared" si="1"/>
        <v>6959</v>
      </c>
      <c r="F15" s="5">
        <f t="shared" si="1"/>
        <v>5866</v>
      </c>
      <c r="G15" s="5">
        <f t="shared" si="1"/>
        <v>2</v>
      </c>
      <c r="H15" s="5">
        <f t="shared" si="1"/>
        <v>3</v>
      </c>
      <c r="I15" s="5">
        <f t="shared" si="1"/>
        <v>29055</v>
      </c>
    </row>
    <row r="16" spans="2:13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2.75" x14ac:dyDescent="0.25">
      <c r="B18" s="11" t="s">
        <v>29</v>
      </c>
    </row>
  </sheetData>
  <mergeCells count="1">
    <mergeCell ref="B8:I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18"/>
  <sheetViews>
    <sheetView showGridLines="0" zoomScale="90" zoomScaleNormal="90" workbookViewId="0">
      <selection activeCell="B18" sqref="B18"/>
    </sheetView>
  </sheetViews>
  <sheetFormatPr baseColWidth="10" defaultColWidth="11.42578125" defaultRowHeight="10.5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1" spans="2:13" ht="15" customHeight="1" x14ac:dyDescent="0.25"/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ht="15" customHeight="1" x14ac:dyDescent="0.25"/>
    <row r="7" spans="2:13" ht="15" customHeight="1" x14ac:dyDescent="0.25"/>
    <row r="8" spans="2:13" ht="24" customHeight="1" x14ac:dyDescent="0.25">
      <c r="B8" s="13" t="s">
        <v>24</v>
      </c>
      <c r="C8" s="13"/>
      <c r="D8" s="13"/>
      <c r="E8" s="13"/>
      <c r="F8" s="13"/>
      <c r="G8" s="13"/>
      <c r="H8" s="13"/>
      <c r="I8" s="13"/>
    </row>
    <row r="9" spans="2:13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3" ht="21.95" customHeight="1" x14ac:dyDescent="0.25">
      <c r="B10" s="9" t="s">
        <v>10</v>
      </c>
      <c r="C10" s="3">
        <v>4493</v>
      </c>
      <c r="D10" s="3">
        <v>2149</v>
      </c>
      <c r="E10" s="3">
        <v>4021</v>
      </c>
      <c r="F10" s="3">
        <v>3303</v>
      </c>
      <c r="G10" s="3">
        <v>0</v>
      </c>
      <c r="H10" s="3">
        <v>14</v>
      </c>
      <c r="I10" s="3">
        <f>SUM(C10:H10)</f>
        <v>13980</v>
      </c>
      <c r="J10" s="8"/>
      <c r="K10" s="8"/>
      <c r="L10" s="8"/>
      <c r="M10" s="8"/>
    </row>
    <row r="11" spans="2:13" ht="21.95" customHeight="1" x14ac:dyDescent="0.25">
      <c r="B11" s="9" t="s">
        <v>11</v>
      </c>
      <c r="C11" s="3">
        <v>2453</v>
      </c>
      <c r="D11" s="3">
        <v>1993</v>
      </c>
      <c r="E11" s="3">
        <v>1829</v>
      </c>
      <c r="F11" s="3">
        <v>1396</v>
      </c>
      <c r="G11" s="3">
        <v>0</v>
      </c>
      <c r="H11" s="3">
        <v>4</v>
      </c>
      <c r="I11" s="3">
        <f>SUM(C11:H11)</f>
        <v>7675</v>
      </c>
      <c r="J11" s="8"/>
      <c r="K11" s="8"/>
      <c r="L11" s="8"/>
      <c r="M11" s="8"/>
    </row>
    <row r="12" spans="2:13" ht="21.95" customHeight="1" x14ac:dyDescent="0.25">
      <c r="B12" s="9" t="s">
        <v>12</v>
      </c>
      <c r="C12" s="3">
        <v>2174</v>
      </c>
      <c r="D12" s="3">
        <v>1040</v>
      </c>
      <c r="E12" s="3">
        <v>955</v>
      </c>
      <c r="F12" s="3">
        <v>944</v>
      </c>
      <c r="G12" s="3">
        <v>2</v>
      </c>
      <c r="H12" s="3">
        <v>2</v>
      </c>
      <c r="I12" s="3">
        <f>SUM(C12:H12)</f>
        <v>5117</v>
      </c>
      <c r="J12" s="8"/>
      <c r="K12" s="8"/>
      <c r="L12" s="8"/>
      <c r="M12" s="8"/>
    </row>
    <row r="13" spans="2:13" ht="21.95" customHeight="1" x14ac:dyDescent="0.25">
      <c r="B13" s="9" t="s">
        <v>13</v>
      </c>
      <c r="C13" s="3">
        <v>714</v>
      </c>
      <c r="D13" s="3">
        <v>327</v>
      </c>
      <c r="E13" s="3">
        <v>290</v>
      </c>
      <c r="F13" s="3">
        <v>221</v>
      </c>
      <c r="G13" s="3">
        <v>0</v>
      </c>
      <c r="H13" s="3">
        <v>0</v>
      </c>
      <c r="I13" s="3">
        <f>SUM(C13:H13)</f>
        <v>1552</v>
      </c>
      <c r="J13" s="8"/>
      <c r="K13" s="8"/>
      <c r="L13" s="8"/>
      <c r="M13" s="8"/>
    </row>
    <row r="14" spans="2:13" ht="21.95" customHeight="1" x14ac:dyDescent="0.25">
      <c r="B14" s="9" t="s">
        <v>14</v>
      </c>
      <c r="C14" s="3">
        <v>843</v>
      </c>
      <c r="D14" s="3">
        <v>292</v>
      </c>
      <c r="E14" s="3">
        <v>237</v>
      </c>
      <c r="F14" s="3">
        <v>304</v>
      </c>
      <c r="G14" s="3">
        <v>0</v>
      </c>
      <c r="H14" s="3">
        <v>1</v>
      </c>
      <c r="I14" s="3">
        <f>SUM(C14:H14)</f>
        <v>1677</v>
      </c>
      <c r="J14" s="8"/>
      <c r="K14" s="8"/>
      <c r="L14" s="8"/>
      <c r="M14" s="8"/>
    </row>
    <row r="15" spans="2:13" ht="21.95" customHeight="1" x14ac:dyDescent="0.25">
      <c r="B15" s="4" t="s">
        <v>6</v>
      </c>
      <c r="C15" s="5">
        <f>SUM(C10:C14)</f>
        <v>10677</v>
      </c>
      <c r="D15" s="5">
        <f t="shared" ref="D15:I15" si="0">SUM(D10:D14)</f>
        <v>5801</v>
      </c>
      <c r="E15" s="5">
        <f t="shared" si="0"/>
        <v>7332</v>
      </c>
      <c r="F15" s="5">
        <f t="shared" si="0"/>
        <v>6168</v>
      </c>
      <c r="G15" s="5">
        <f t="shared" si="0"/>
        <v>2</v>
      </c>
      <c r="H15" s="5">
        <f t="shared" si="0"/>
        <v>21</v>
      </c>
      <c r="I15" s="5">
        <f t="shared" si="0"/>
        <v>30001</v>
      </c>
    </row>
    <row r="16" spans="2:13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2.75" x14ac:dyDescent="0.25">
      <c r="B18" s="11" t="s">
        <v>29</v>
      </c>
    </row>
  </sheetData>
  <mergeCells count="1">
    <mergeCell ref="B8:I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18"/>
  <sheetViews>
    <sheetView showGridLines="0" zoomScale="90" zoomScaleNormal="90" workbookViewId="0">
      <selection activeCell="B18" sqref="B18"/>
    </sheetView>
  </sheetViews>
  <sheetFormatPr baseColWidth="10" defaultColWidth="11.42578125" defaultRowHeight="10.5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ht="15" customHeight="1" x14ac:dyDescent="0.25"/>
    <row r="6" spans="2:17" ht="15" customHeight="1" x14ac:dyDescent="0.25"/>
    <row r="7" spans="2:17" ht="15" customHeight="1" x14ac:dyDescent="0.25"/>
    <row r="8" spans="2:17" ht="24" customHeight="1" x14ac:dyDescent="0.25">
      <c r="B8" s="13" t="s">
        <v>25</v>
      </c>
      <c r="C8" s="13"/>
      <c r="D8" s="13"/>
      <c r="E8" s="13"/>
      <c r="F8" s="13"/>
      <c r="G8" s="13"/>
      <c r="H8" s="13"/>
      <c r="I8" s="13"/>
    </row>
    <row r="9" spans="2:17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7" ht="21.95" customHeight="1" x14ac:dyDescent="0.25">
      <c r="B10" s="9" t="s">
        <v>10</v>
      </c>
      <c r="C10" s="3">
        <v>4169</v>
      </c>
      <c r="D10" s="3">
        <v>1823</v>
      </c>
      <c r="E10" s="3">
        <v>4012</v>
      </c>
      <c r="F10" s="3">
        <v>3223</v>
      </c>
      <c r="G10" s="3">
        <v>0</v>
      </c>
      <c r="H10" s="3">
        <v>18</v>
      </c>
      <c r="I10" s="3">
        <f>SUM(C10:H10)</f>
        <v>13245</v>
      </c>
      <c r="J10" s="10"/>
      <c r="K10" s="10"/>
      <c r="L10" s="10"/>
      <c r="M10" s="10"/>
      <c r="N10" s="10"/>
      <c r="O10" s="10"/>
      <c r="P10" s="10"/>
      <c r="Q10" s="10"/>
    </row>
    <row r="11" spans="2:17" ht="21.95" customHeight="1" x14ac:dyDescent="0.25">
      <c r="B11" s="9" t="s">
        <v>11</v>
      </c>
      <c r="C11" s="3">
        <v>3171</v>
      </c>
      <c r="D11" s="3">
        <v>2388</v>
      </c>
      <c r="E11" s="3">
        <v>2283</v>
      </c>
      <c r="F11" s="3">
        <v>1926</v>
      </c>
      <c r="G11" s="3">
        <v>0</v>
      </c>
      <c r="H11" s="3">
        <v>7</v>
      </c>
      <c r="I11" s="3">
        <f>SUM(C11:H11)</f>
        <v>9775</v>
      </c>
      <c r="J11" s="10"/>
      <c r="K11" s="10"/>
      <c r="L11" s="10"/>
      <c r="M11" s="10"/>
      <c r="N11" s="10"/>
      <c r="O11" s="10"/>
      <c r="P11" s="10"/>
    </row>
    <row r="12" spans="2:17" ht="21.95" customHeight="1" x14ac:dyDescent="0.25">
      <c r="B12" s="9" t="s">
        <v>12</v>
      </c>
      <c r="C12" s="3">
        <v>2180</v>
      </c>
      <c r="D12" s="3">
        <v>1033</v>
      </c>
      <c r="E12" s="3">
        <v>1017</v>
      </c>
      <c r="F12" s="3">
        <v>932</v>
      </c>
      <c r="G12" s="3">
        <v>2</v>
      </c>
      <c r="H12" s="3">
        <v>4</v>
      </c>
      <c r="I12" s="3">
        <f>SUM(C12:H12)</f>
        <v>5168</v>
      </c>
      <c r="J12" s="10"/>
      <c r="K12" s="10"/>
      <c r="L12" s="10"/>
      <c r="M12" s="10"/>
      <c r="N12" s="10"/>
      <c r="O12" s="10"/>
      <c r="P12" s="10"/>
    </row>
    <row r="13" spans="2:17" ht="21.95" customHeight="1" x14ac:dyDescent="0.25">
      <c r="B13" s="9" t="s">
        <v>13</v>
      </c>
      <c r="C13" s="3">
        <v>673</v>
      </c>
      <c r="D13" s="3">
        <v>381</v>
      </c>
      <c r="E13" s="3">
        <v>268</v>
      </c>
      <c r="F13" s="3">
        <v>210</v>
      </c>
      <c r="G13" s="3">
        <v>0</v>
      </c>
      <c r="H13" s="3">
        <v>1</v>
      </c>
      <c r="I13" s="3">
        <f>SUM(C13:H13)</f>
        <v>1533</v>
      </c>
      <c r="J13" s="10"/>
      <c r="K13" s="10"/>
      <c r="L13" s="10"/>
      <c r="M13" s="10"/>
      <c r="N13" s="10"/>
      <c r="O13" s="10"/>
      <c r="P13" s="10"/>
    </row>
    <row r="14" spans="2:17" ht="21.95" customHeight="1" x14ac:dyDescent="0.25">
      <c r="B14" s="9" t="s">
        <v>14</v>
      </c>
      <c r="C14" s="3">
        <v>968</v>
      </c>
      <c r="D14" s="3">
        <v>324</v>
      </c>
      <c r="E14" s="3">
        <v>290</v>
      </c>
      <c r="F14" s="3">
        <v>371</v>
      </c>
      <c r="G14" s="3">
        <v>0</v>
      </c>
      <c r="H14" s="3">
        <v>3</v>
      </c>
      <c r="I14" s="3">
        <f>SUM(C14:H14)</f>
        <v>1956</v>
      </c>
      <c r="J14" s="10"/>
      <c r="K14" s="10"/>
      <c r="L14" s="10"/>
      <c r="M14" s="10"/>
      <c r="N14" s="10"/>
      <c r="O14" s="10"/>
      <c r="P14" s="10"/>
    </row>
    <row r="15" spans="2:17" ht="21.95" customHeight="1" x14ac:dyDescent="0.25">
      <c r="B15" s="4" t="s">
        <v>6</v>
      </c>
      <c r="C15" s="5">
        <f>SUM(C10:C14)</f>
        <v>11161</v>
      </c>
      <c r="D15" s="5">
        <f t="shared" ref="D15:I15" si="0">SUM(D10:D14)</f>
        <v>5949</v>
      </c>
      <c r="E15" s="5">
        <f t="shared" si="0"/>
        <v>7870</v>
      </c>
      <c r="F15" s="5">
        <f t="shared" si="0"/>
        <v>6662</v>
      </c>
      <c r="G15" s="5">
        <f t="shared" si="0"/>
        <v>2</v>
      </c>
      <c r="H15" s="5">
        <f t="shared" si="0"/>
        <v>33</v>
      </c>
      <c r="I15" s="5">
        <f t="shared" si="0"/>
        <v>31677</v>
      </c>
      <c r="J15" s="10"/>
      <c r="K15" s="10"/>
      <c r="L15" s="10"/>
      <c r="M15" s="10"/>
      <c r="N15" s="10"/>
      <c r="O15" s="10"/>
      <c r="P15" s="10"/>
    </row>
    <row r="16" spans="2:17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8"/>
  <sheetViews>
    <sheetView showGridLines="0" tabSelected="1" zoomScale="90" zoomScaleNormal="90" workbookViewId="0">
      <selection activeCell="B18" sqref="B18"/>
    </sheetView>
  </sheetViews>
  <sheetFormatPr baseColWidth="10" defaultColWidth="11.42578125" defaultRowHeight="10.5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ht="15" customHeight="1" x14ac:dyDescent="0.25"/>
    <row r="6" spans="2:17" ht="15" customHeight="1" x14ac:dyDescent="0.25"/>
    <row r="7" spans="2:17" ht="15" customHeight="1" x14ac:dyDescent="0.25"/>
    <row r="8" spans="2:17" ht="24" customHeight="1" x14ac:dyDescent="0.25">
      <c r="B8" s="13" t="s">
        <v>26</v>
      </c>
      <c r="C8" s="13"/>
      <c r="D8" s="13"/>
      <c r="E8" s="13"/>
      <c r="F8" s="13"/>
      <c r="G8" s="13"/>
      <c r="H8" s="13"/>
      <c r="I8" s="13"/>
    </row>
    <row r="9" spans="2:17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7" ht="21.95" customHeight="1" x14ac:dyDescent="0.25">
      <c r="B10" s="9" t="s">
        <v>10</v>
      </c>
      <c r="C10" s="3">
        <v>4013</v>
      </c>
      <c r="D10" s="3">
        <v>1529</v>
      </c>
      <c r="E10" s="3">
        <v>4008</v>
      </c>
      <c r="F10" s="3">
        <v>3288</v>
      </c>
      <c r="G10" s="3">
        <v>0</v>
      </c>
      <c r="H10" s="3">
        <v>23</v>
      </c>
      <c r="I10" s="3">
        <f>SUM(C10:H10)</f>
        <v>12861</v>
      </c>
      <c r="J10" s="10"/>
      <c r="K10" s="10"/>
      <c r="L10" s="10"/>
      <c r="M10" s="10"/>
      <c r="N10" s="10"/>
      <c r="O10" s="10"/>
      <c r="P10" s="10"/>
      <c r="Q10" s="10"/>
    </row>
    <row r="11" spans="2:17" ht="21.95" customHeight="1" x14ac:dyDescent="0.25">
      <c r="B11" s="9" t="s">
        <v>11</v>
      </c>
      <c r="C11" s="3">
        <v>3931</v>
      </c>
      <c r="D11" s="3">
        <v>2733</v>
      </c>
      <c r="E11" s="3">
        <v>2802</v>
      </c>
      <c r="F11" s="3">
        <v>2426</v>
      </c>
      <c r="G11" s="3">
        <v>0</v>
      </c>
      <c r="H11" s="3">
        <v>6</v>
      </c>
      <c r="I11" s="3">
        <f>SUM(C11:H11)</f>
        <v>11898</v>
      </c>
      <c r="J11" s="10"/>
      <c r="K11" s="10"/>
      <c r="L11" s="10"/>
      <c r="M11" s="10"/>
      <c r="N11" s="10"/>
      <c r="O11" s="10"/>
      <c r="P11" s="10"/>
    </row>
    <row r="12" spans="2:17" ht="21.95" customHeight="1" x14ac:dyDescent="0.25">
      <c r="B12" s="9" t="s">
        <v>12</v>
      </c>
      <c r="C12" s="3">
        <v>2129</v>
      </c>
      <c r="D12" s="3">
        <v>1025</v>
      </c>
      <c r="E12" s="3">
        <v>1024</v>
      </c>
      <c r="F12" s="3">
        <v>895</v>
      </c>
      <c r="G12" s="3">
        <v>2</v>
      </c>
      <c r="H12" s="3">
        <v>5</v>
      </c>
      <c r="I12" s="3">
        <f>SUM(C12:H12)</f>
        <v>5080</v>
      </c>
      <c r="J12" s="10"/>
      <c r="K12" s="10"/>
      <c r="L12" s="10"/>
      <c r="M12" s="10"/>
      <c r="N12" s="10"/>
      <c r="O12" s="10"/>
      <c r="P12" s="10"/>
    </row>
    <row r="13" spans="2:17" ht="21.95" customHeight="1" x14ac:dyDescent="0.25">
      <c r="B13" s="9" t="s">
        <v>13</v>
      </c>
      <c r="C13" s="3">
        <v>780</v>
      </c>
      <c r="D13" s="3">
        <v>414</v>
      </c>
      <c r="E13" s="3">
        <v>270</v>
      </c>
      <c r="F13" s="3">
        <v>228</v>
      </c>
      <c r="G13" s="3">
        <v>0</v>
      </c>
      <c r="H13" s="3">
        <v>1</v>
      </c>
      <c r="I13" s="3">
        <f>SUM(C13:H13)</f>
        <v>1693</v>
      </c>
      <c r="J13" s="10"/>
      <c r="K13" s="10"/>
      <c r="L13" s="10"/>
      <c r="M13" s="10"/>
      <c r="N13" s="10"/>
      <c r="O13" s="10"/>
      <c r="P13" s="10"/>
    </row>
    <row r="14" spans="2:17" ht="21.95" customHeight="1" x14ac:dyDescent="0.25">
      <c r="B14" s="9" t="s">
        <v>14</v>
      </c>
      <c r="C14" s="3">
        <v>1008</v>
      </c>
      <c r="D14" s="3">
        <v>346</v>
      </c>
      <c r="E14" s="3">
        <v>309</v>
      </c>
      <c r="F14" s="3">
        <v>376</v>
      </c>
      <c r="G14" s="3">
        <v>0</v>
      </c>
      <c r="H14" s="3">
        <v>1</v>
      </c>
      <c r="I14" s="3">
        <f>SUM(C14:H14)</f>
        <v>2040</v>
      </c>
      <c r="J14" s="10"/>
      <c r="K14" s="10"/>
      <c r="L14" s="10"/>
      <c r="M14" s="10"/>
      <c r="N14" s="10"/>
      <c r="O14" s="10"/>
      <c r="P14" s="10"/>
    </row>
    <row r="15" spans="2:17" ht="21.95" customHeight="1" x14ac:dyDescent="0.25">
      <c r="B15" s="4" t="s">
        <v>6</v>
      </c>
      <c r="C15" s="5">
        <f>SUM(C10:C14)</f>
        <v>11861</v>
      </c>
      <c r="D15" s="5">
        <f t="shared" ref="D15:I15" si="0">SUM(D10:D14)</f>
        <v>6047</v>
      </c>
      <c r="E15" s="5">
        <f t="shared" si="0"/>
        <v>8413</v>
      </c>
      <c r="F15" s="5">
        <f t="shared" si="0"/>
        <v>7213</v>
      </c>
      <c r="G15" s="5">
        <f t="shared" si="0"/>
        <v>2</v>
      </c>
      <c r="H15" s="5">
        <f t="shared" si="0"/>
        <v>36</v>
      </c>
      <c r="I15" s="5">
        <f t="shared" si="0"/>
        <v>33572</v>
      </c>
      <c r="J15" s="10"/>
      <c r="K15" s="10"/>
      <c r="L15" s="10"/>
      <c r="M15" s="10"/>
      <c r="N15" s="10"/>
      <c r="O15" s="10"/>
      <c r="P15" s="10"/>
    </row>
    <row r="16" spans="2:17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H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8" width="12.7109375" style="1" customWidth="1"/>
    <col min="9" max="16384" width="11.42578125" style="1"/>
  </cols>
  <sheetData>
    <row r="8" spans="2:8" ht="24" customHeight="1" x14ac:dyDescent="0.25">
      <c r="B8" s="13" t="s">
        <v>17</v>
      </c>
      <c r="C8" s="13"/>
      <c r="D8" s="13"/>
      <c r="E8" s="13"/>
      <c r="F8" s="13"/>
      <c r="G8" s="13"/>
      <c r="H8" s="13"/>
    </row>
    <row r="9" spans="2:8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5</v>
      </c>
      <c r="H9" s="2" t="s">
        <v>6</v>
      </c>
    </row>
    <row r="10" spans="2:8" ht="21.95" customHeight="1" x14ac:dyDescent="0.25">
      <c r="B10" s="9" t="s">
        <v>10</v>
      </c>
      <c r="C10" s="3">
        <v>2852</v>
      </c>
      <c r="D10" s="3">
        <v>2331</v>
      </c>
      <c r="E10" s="3">
        <v>2274</v>
      </c>
      <c r="F10" s="3">
        <v>1869</v>
      </c>
      <c r="G10" s="3">
        <v>8</v>
      </c>
      <c r="H10" s="3">
        <f>SUM(C10:G10)</f>
        <v>9334</v>
      </c>
    </row>
    <row r="11" spans="2:8" ht="21.95" customHeight="1" x14ac:dyDescent="0.25">
      <c r="B11" s="9" t="s">
        <v>11</v>
      </c>
      <c r="C11" s="3">
        <v>2270</v>
      </c>
      <c r="D11" s="3">
        <v>1119</v>
      </c>
      <c r="E11" s="3">
        <v>1111</v>
      </c>
      <c r="F11" s="3">
        <v>1044</v>
      </c>
      <c r="G11" s="3">
        <v>1</v>
      </c>
      <c r="H11" s="3">
        <f t="shared" ref="H11:H14" si="0">SUM(C11:G11)</f>
        <v>5545</v>
      </c>
    </row>
    <row r="12" spans="2:8" ht="21.95" customHeight="1" x14ac:dyDescent="0.25">
      <c r="B12" s="9" t="s">
        <v>12</v>
      </c>
      <c r="C12" s="3">
        <v>736</v>
      </c>
      <c r="D12" s="3">
        <v>420</v>
      </c>
      <c r="E12" s="3">
        <v>331</v>
      </c>
      <c r="F12" s="3">
        <v>262</v>
      </c>
      <c r="G12" s="3">
        <v>2</v>
      </c>
      <c r="H12" s="3">
        <f t="shared" si="0"/>
        <v>1751</v>
      </c>
    </row>
    <row r="13" spans="2:8" ht="21.95" customHeight="1" x14ac:dyDescent="0.25">
      <c r="B13" s="9" t="s">
        <v>13</v>
      </c>
      <c r="C13" s="3">
        <v>902</v>
      </c>
      <c r="D13" s="3">
        <v>279</v>
      </c>
      <c r="E13" s="3">
        <v>272</v>
      </c>
      <c r="F13" s="3">
        <v>345</v>
      </c>
      <c r="G13" s="3">
        <v>1</v>
      </c>
      <c r="H13" s="3">
        <f t="shared" si="0"/>
        <v>1799</v>
      </c>
    </row>
    <row r="14" spans="2:8" ht="21.95" customHeight="1" x14ac:dyDescent="0.25">
      <c r="B14" s="9" t="s">
        <v>14</v>
      </c>
      <c r="C14" s="3">
        <v>295</v>
      </c>
      <c r="D14" s="3">
        <v>84</v>
      </c>
      <c r="E14" s="3">
        <v>63</v>
      </c>
      <c r="F14" s="3">
        <v>118</v>
      </c>
      <c r="G14" s="3">
        <v>2</v>
      </c>
      <c r="H14" s="3">
        <f t="shared" si="0"/>
        <v>562</v>
      </c>
    </row>
    <row r="15" spans="2:8" ht="21.95" customHeight="1" x14ac:dyDescent="0.25">
      <c r="B15" s="4" t="s">
        <v>6</v>
      </c>
      <c r="C15" s="5">
        <f t="shared" ref="C15:H15" si="1">SUM(C10:C14)</f>
        <v>7055</v>
      </c>
      <c r="D15" s="5">
        <f t="shared" si="1"/>
        <v>4233</v>
      </c>
      <c r="E15" s="5">
        <f t="shared" si="1"/>
        <v>4051</v>
      </c>
      <c r="F15" s="5">
        <f t="shared" si="1"/>
        <v>3638</v>
      </c>
      <c r="G15" s="5">
        <f t="shared" si="1"/>
        <v>14</v>
      </c>
      <c r="H15" s="5">
        <f t="shared" si="1"/>
        <v>18991</v>
      </c>
    </row>
    <row r="16" spans="2:8" ht="15" customHeight="1" x14ac:dyDescent="0.25">
      <c r="B16" s="6" t="s">
        <v>7</v>
      </c>
      <c r="C16" s="7"/>
      <c r="D16" s="7"/>
      <c r="E16" s="7"/>
      <c r="F16" s="7"/>
      <c r="G16" s="7"/>
      <c r="H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H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I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8" spans="2:9" ht="24" customHeight="1" x14ac:dyDescent="0.25">
      <c r="B8" s="13" t="s">
        <v>16</v>
      </c>
      <c r="C8" s="13"/>
      <c r="D8" s="13"/>
      <c r="E8" s="13"/>
      <c r="F8" s="13"/>
      <c r="G8" s="13"/>
      <c r="H8" s="13"/>
      <c r="I8" s="13"/>
    </row>
    <row r="9" spans="2:9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9" ht="21.95" customHeight="1" x14ac:dyDescent="0.25">
      <c r="B10" s="9" t="s">
        <v>10</v>
      </c>
      <c r="C10" s="3">
        <v>3515</v>
      </c>
      <c r="D10" s="3">
        <v>2700</v>
      </c>
      <c r="E10" s="3">
        <v>2735</v>
      </c>
      <c r="F10" s="3">
        <v>2387</v>
      </c>
      <c r="G10" s="3">
        <v>0</v>
      </c>
      <c r="H10" s="3">
        <v>8</v>
      </c>
      <c r="I10" s="3">
        <f>SUM(C10:H10)</f>
        <v>11345</v>
      </c>
    </row>
    <row r="11" spans="2:9" ht="21.95" customHeight="1" x14ac:dyDescent="0.25">
      <c r="B11" s="9" t="s">
        <v>11</v>
      </c>
      <c r="C11" s="3">
        <v>2131</v>
      </c>
      <c r="D11" s="3">
        <v>1074</v>
      </c>
      <c r="E11" s="3">
        <v>1118</v>
      </c>
      <c r="F11" s="3">
        <v>1000</v>
      </c>
      <c r="G11" s="3">
        <v>1</v>
      </c>
      <c r="H11" s="3">
        <v>2</v>
      </c>
      <c r="I11" s="3">
        <f>SUM(C11:H11)</f>
        <v>5326</v>
      </c>
    </row>
    <row r="12" spans="2:9" ht="21.95" customHeight="1" x14ac:dyDescent="0.25">
      <c r="B12" s="9" t="s">
        <v>12</v>
      </c>
      <c r="C12" s="3">
        <v>783</v>
      </c>
      <c r="D12" s="3">
        <v>453</v>
      </c>
      <c r="E12" s="3">
        <v>332</v>
      </c>
      <c r="F12" s="3">
        <v>277</v>
      </c>
      <c r="G12" s="3">
        <v>0</v>
      </c>
      <c r="H12" s="3">
        <v>2</v>
      </c>
      <c r="I12" s="3">
        <f>SUM(C12:H12)</f>
        <v>1847</v>
      </c>
    </row>
    <row r="13" spans="2:9" ht="21.95" customHeight="1" x14ac:dyDescent="0.25">
      <c r="B13" s="9" t="s">
        <v>13</v>
      </c>
      <c r="C13" s="3">
        <v>882</v>
      </c>
      <c r="D13" s="3">
        <v>270</v>
      </c>
      <c r="E13" s="3">
        <v>280</v>
      </c>
      <c r="F13" s="3">
        <v>338</v>
      </c>
      <c r="G13" s="3">
        <v>0</v>
      </c>
      <c r="H13" s="3">
        <v>1</v>
      </c>
      <c r="I13" s="3">
        <f>SUM(C13:H13)</f>
        <v>1771</v>
      </c>
    </row>
    <row r="14" spans="2:9" ht="21.95" customHeight="1" x14ac:dyDescent="0.25">
      <c r="B14" s="9" t="s">
        <v>14</v>
      </c>
      <c r="C14" s="3">
        <v>352</v>
      </c>
      <c r="D14" s="3">
        <v>103</v>
      </c>
      <c r="E14" s="3">
        <v>70</v>
      </c>
      <c r="F14" s="3">
        <v>141</v>
      </c>
      <c r="G14" s="3">
        <v>0</v>
      </c>
      <c r="H14" s="3">
        <v>2</v>
      </c>
      <c r="I14" s="3">
        <f>SUM(C14:H14)</f>
        <v>668</v>
      </c>
    </row>
    <row r="15" spans="2:9" ht="21.95" customHeight="1" x14ac:dyDescent="0.25">
      <c r="B15" s="4" t="s">
        <v>6</v>
      </c>
      <c r="C15" s="5">
        <f t="shared" ref="C15:I15" si="0">SUM(C10:C14)</f>
        <v>7663</v>
      </c>
      <c r="D15" s="5">
        <f t="shared" si="0"/>
        <v>4600</v>
      </c>
      <c r="E15" s="5">
        <f t="shared" si="0"/>
        <v>4535</v>
      </c>
      <c r="F15" s="5">
        <f t="shared" si="0"/>
        <v>4143</v>
      </c>
      <c r="G15" s="5">
        <f t="shared" si="0"/>
        <v>1</v>
      </c>
      <c r="H15" s="5">
        <f t="shared" si="0"/>
        <v>15</v>
      </c>
      <c r="I15" s="5">
        <f t="shared" si="0"/>
        <v>20957</v>
      </c>
    </row>
    <row r="16" spans="2:9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I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8" spans="2:9" ht="24" customHeight="1" x14ac:dyDescent="0.25">
      <c r="B8" s="13" t="s">
        <v>15</v>
      </c>
      <c r="C8" s="13"/>
      <c r="D8" s="13"/>
      <c r="E8" s="13"/>
      <c r="F8" s="13"/>
      <c r="G8" s="13"/>
      <c r="H8" s="13"/>
      <c r="I8" s="13"/>
    </row>
    <row r="9" spans="2:9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9" ht="21.95" customHeight="1" x14ac:dyDescent="0.25">
      <c r="B10" s="9" t="s">
        <v>10</v>
      </c>
      <c r="C10" s="3">
        <v>4197</v>
      </c>
      <c r="D10" s="3">
        <v>3045</v>
      </c>
      <c r="E10" s="3">
        <v>3305</v>
      </c>
      <c r="F10" s="3">
        <v>2907</v>
      </c>
      <c r="G10" s="3">
        <v>0</v>
      </c>
      <c r="H10" s="3">
        <v>10</v>
      </c>
      <c r="I10" s="3">
        <f>SUM(C10:H10)</f>
        <v>13464</v>
      </c>
    </row>
    <row r="11" spans="2:9" ht="21.95" customHeight="1" x14ac:dyDescent="0.25">
      <c r="B11" s="9" t="s">
        <v>11</v>
      </c>
      <c r="C11" s="3">
        <v>1973</v>
      </c>
      <c r="D11" s="3">
        <v>1035</v>
      </c>
      <c r="E11" s="3">
        <v>1121</v>
      </c>
      <c r="F11" s="3">
        <v>948</v>
      </c>
      <c r="G11" s="3">
        <v>1</v>
      </c>
      <c r="H11" s="3">
        <v>2</v>
      </c>
      <c r="I11" s="3">
        <f>SUM(C11:H11)</f>
        <v>5080</v>
      </c>
    </row>
    <row r="12" spans="2:9" ht="21.95" customHeight="1" x14ac:dyDescent="0.25">
      <c r="B12" s="9" t="s">
        <v>12</v>
      </c>
      <c r="C12" s="3">
        <v>1008</v>
      </c>
      <c r="D12" s="3">
        <v>533</v>
      </c>
      <c r="E12" s="3">
        <v>375</v>
      </c>
      <c r="F12" s="3">
        <v>321</v>
      </c>
      <c r="G12" s="3">
        <v>0</v>
      </c>
      <c r="H12" s="3">
        <v>2</v>
      </c>
      <c r="I12" s="3">
        <f>SUM(C12:H12)</f>
        <v>2239</v>
      </c>
    </row>
    <row r="13" spans="2:9" ht="21.95" customHeight="1" x14ac:dyDescent="0.25">
      <c r="B13" s="9" t="s">
        <v>13</v>
      </c>
      <c r="C13" s="3">
        <v>870</v>
      </c>
      <c r="D13" s="3">
        <v>269</v>
      </c>
      <c r="E13" s="3">
        <v>290</v>
      </c>
      <c r="F13" s="3">
        <v>336</v>
      </c>
      <c r="G13" s="3">
        <v>0</v>
      </c>
      <c r="H13" s="3">
        <v>1</v>
      </c>
      <c r="I13" s="3">
        <f>SUM(C13:H13)</f>
        <v>1766</v>
      </c>
    </row>
    <row r="14" spans="2:9" ht="21.95" customHeight="1" x14ac:dyDescent="0.25">
      <c r="B14" s="9" t="s">
        <v>14</v>
      </c>
      <c r="C14" s="3">
        <v>367</v>
      </c>
      <c r="D14" s="3">
        <v>113</v>
      </c>
      <c r="E14" s="3">
        <v>79</v>
      </c>
      <c r="F14" s="3">
        <v>144</v>
      </c>
      <c r="G14" s="3">
        <v>0</v>
      </c>
      <c r="H14" s="3">
        <v>2</v>
      </c>
      <c r="I14" s="3">
        <f>SUM(C14:H14)</f>
        <v>705</v>
      </c>
    </row>
    <row r="15" spans="2:9" ht="21.95" customHeight="1" x14ac:dyDescent="0.25">
      <c r="B15" s="4" t="s">
        <v>6</v>
      </c>
      <c r="C15" s="5">
        <f t="shared" ref="C15:I15" si="0">SUM(C10:C14)</f>
        <v>8415</v>
      </c>
      <c r="D15" s="5">
        <f t="shared" si="0"/>
        <v>4995</v>
      </c>
      <c r="E15" s="5">
        <f t="shared" si="0"/>
        <v>5170</v>
      </c>
      <c r="F15" s="5">
        <f t="shared" si="0"/>
        <v>4656</v>
      </c>
      <c r="G15" s="5">
        <f t="shared" si="0"/>
        <v>1</v>
      </c>
      <c r="H15" s="5">
        <f t="shared" si="0"/>
        <v>17</v>
      </c>
      <c r="I15" s="5">
        <f t="shared" si="0"/>
        <v>23254</v>
      </c>
    </row>
    <row r="16" spans="2:9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I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8" spans="2:9" ht="24" customHeight="1" x14ac:dyDescent="0.25">
      <c r="B8" s="13" t="s">
        <v>18</v>
      </c>
      <c r="C8" s="13"/>
      <c r="D8" s="13"/>
      <c r="E8" s="13"/>
      <c r="F8" s="13"/>
      <c r="G8" s="13"/>
      <c r="H8" s="13"/>
      <c r="I8" s="13"/>
    </row>
    <row r="9" spans="2:9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9" ht="21.95" customHeight="1" x14ac:dyDescent="0.25">
      <c r="B10" s="9" t="s">
        <v>10</v>
      </c>
      <c r="C10" s="3">
        <v>4769</v>
      </c>
      <c r="D10" s="3">
        <v>3181</v>
      </c>
      <c r="E10" s="3">
        <v>3752</v>
      </c>
      <c r="F10" s="3">
        <v>3289</v>
      </c>
      <c r="G10" s="3">
        <v>0</v>
      </c>
      <c r="H10" s="3">
        <v>10</v>
      </c>
      <c r="I10" s="3">
        <f>SUM(C10:H10)</f>
        <v>15001</v>
      </c>
    </row>
    <row r="11" spans="2:9" ht="21.95" customHeight="1" x14ac:dyDescent="0.25">
      <c r="B11" s="9" t="s">
        <v>11</v>
      </c>
      <c r="C11" s="3">
        <v>1840</v>
      </c>
      <c r="D11" s="3">
        <v>1099</v>
      </c>
      <c r="E11" s="3">
        <v>1206</v>
      </c>
      <c r="F11" s="3">
        <v>934</v>
      </c>
      <c r="G11" s="3">
        <v>1</v>
      </c>
      <c r="H11" s="3">
        <v>2</v>
      </c>
      <c r="I11" s="3">
        <f>SUM(C11:H11)</f>
        <v>5082</v>
      </c>
    </row>
    <row r="12" spans="2:9" ht="21.95" customHeight="1" x14ac:dyDescent="0.25">
      <c r="B12" s="9" t="s">
        <v>12</v>
      </c>
      <c r="C12" s="3">
        <v>1173</v>
      </c>
      <c r="D12" s="3">
        <v>592</v>
      </c>
      <c r="E12" s="3">
        <v>409</v>
      </c>
      <c r="F12" s="3">
        <v>393</v>
      </c>
      <c r="G12" s="3">
        <v>0</v>
      </c>
      <c r="H12" s="3">
        <v>2</v>
      </c>
      <c r="I12" s="3">
        <f>SUM(C12:H12)</f>
        <v>2569</v>
      </c>
    </row>
    <row r="13" spans="2:9" ht="21.95" customHeight="1" x14ac:dyDescent="0.25">
      <c r="B13" s="9" t="s">
        <v>13</v>
      </c>
      <c r="C13" s="3">
        <v>863</v>
      </c>
      <c r="D13" s="3">
        <v>271</v>
      </c>
      <c r="E13" s="3">
        <v>285</v>
      </c>
      <c r="F13" s="3">
        <v>321</v>
      </c>
      <c r="G13" s="3">
        <v>0</v>
      </c>
      <c r="H13" s="3">
        <v>1</v>
      </c>
      <c r="I13" s="3">
        <f>SUM(C13:H13)</f>
        <v>1741</v>
      </c>
    </row>
    <row r="14" spans="2:9" ht="21.95" customHeight="1" x14ac:dyDescent="0.25">
      <c r="B14" s="9" t="s">
        <v>14</v>
      </c>
      <c r="C14" s="3">
        <v>372</v>
      </c>
      <c r="D14" s="3">
        <v>124</v>
      </c>
      <c r="E14" s="3">
        <v>86</v>
      </c>
      <c r="F14" s="3">
        <v>147</v>
      </c>
      <c r="G14" s="3">
        <v>0</v>
      </c>
      <c r="H14" s="3">
        <v>2</v>
      </c>
      <c r="I14" s="3">
        <f>SUM(C14:H14)</f>
        <v>731</v>
      </c>
    </row>
    <row r="15" spans="2:9" ht="21.95" customHeight="1" x14ac:dyDescent="0.25">
      <c r="B15" s="4" t="s">
        <v>6</v>
      </c>
      <c r="C15" s="5">
        <f t="shared" ref="C15:I15" si="0">SUM(C10:C14)</f>
        <v>9017</v>
      </c>
      <c r="D15" s="5">
        <f t="shared" si="0"/>
        <v>5267</v>
      </c>
      <c r="E15" s="5">
        <f t="shared" si="0"/>
        <v>5738</v>
      </c>
      <c r="F15" s="5">
        <f t="shared" si="0"/>
        <v>5084</v>
      </c>
      <c r="G15" s="5">
        <f t="shared" si="0"/>
        <v>1</v>
      </c>
      <c r="H15" s="5">
        <f t="shared" si="0"/>
        <v>17</v>
      </c>
      <c r="I15" s="5">
        <f t="shared" si="0"/>
        <v>25124</v>
      </c>
    </row>
    <row r="16" spans="2:9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L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8" width="12.7109375" style="1" customWidth="1"/>
    <col min="9" max="16384" width="11.42578125" style="1"/>
  </cols>
  <sheetData>
    <row r="8" spans="2:12" ht="24" customHeight="1" x14ac:dyDescent="0.25">
      <c r="B8" s="13" t="s">
        <v>19</v>
      </c>
      <c r="C8" s="13"/>
      <c r="D8" s="13"/>
      <c r="E8" s="13"/>
      <c r="F8" s="13"/>
      <c r="G8" s="13"/>
      <c r="H8" s="13"/>
    </row>
    <row r="9" spans="2:12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5</v>
      </c>
      <c r="H9" s="2" t="s">
        <v>6</v>
      </c>
    </row>
    <row r="10" spans="2:12" ht="21.95" customHeight="1" x14ac:dyDescent="0.25">
      <c r="B10" s="9" t="s">
        <v>10</v>
      </c>
      <c r="C10" s="3">
        <v>4928</v>
      </c>
      <c r="D10" s="3">
        <v>3154</v>
      </c>
      <c r="E10" s="3">
        <v>4024</v>
      </c>
      <c r="F10" s="3">
        <v>3414</v>
      </c>
      <c r="G10" s="3">
        <v>9</v>
      </c>
      <c r="H10" s="3">
        <f>SUM(C10:G10)</f>
        <v>15529</v>
      </c>
      <c r="I10" s="8"/>
      <c r="J10" s="8"/>
      <c r="K10" s="8"/>
      <c r="L10" s="8"/>
    </row>
    <row r="11" spans="2:12" ht="21.95" customHeight="1" x14ac:dyDescent="0.25">
      <c r="B11" s="9" t="s">
        <v>11</v>
      </c>
      <c r="C11" s="3">
        <v>1785</v>
      </c>
      <c r="D11" s="3">
        <v>1168</v>
      </c>
      <c r="E11" s="3">
        <v>1279</v>
      </c>
      <c r="F11" s="3">
        <v>925</v>
      </c>
      <c r="G11" s="3">
        <v>1</v>
      </c>
      <c r="H11" s="3">
        <f>SUM(C11:G11)</f>
        <v>5158</v>
      </c>
      <c r="I11" s="8"/>
      <c r="J11" s="8"/>
      <c r="K11" s="8"/>
      <c r="L11" s="8"/>
    </row>
    <row r="12" spans="2:12" ht="21.95" customHeight="1" x14ac:dyDescent="0.25">
      <c r="B12" s="9" t="s">
        <v>12</v>
      </c>
      <c r="C12" s="3">
        <v>1422</v>
      </c>
      <c r="D12" s="3">
        <v>673</v>
      </c>
      <c r="E12" s="3">
        <v>453</v>
      </c>
      <c r="F12" s="3">
        <v>509</v>
      </c>
      <c r="G12" s="3">
        <v>3</v>
      </c>
      <c r="H12" s="3">
        <f>SUM(C12:G12)</f>
        <v>3060</v>
      </c>
      <c r="I12" s="8"/>
      <c r="J12" s="8"/>
      <c r="K12" s="8"/>
      <c r="L12" s="8"/>
    </row>
    <row r="13" spans="2:12" ht="21.95" customHeight="1" x14ac:dyDescent="0.25">
      <c r="B13" s="9" t="s">
        <v>13</v>
      </c>
      <c r="C13" s="3">
        <v>825</v>
      </c>
      <c r="D13" s="3">
        <v>267</v>
      </c>
      <c r="E13" s="3">
        <v>283</v>
      </c>
      <c r="F13" s="3">
        <v>320</v>
      </c>
      <c r="G13" s="3">
        <v>1</v>
      </c>
      <c r="H13" s="3">
        <f>SUM(C13:G13)</f>
        <v>1696</v>
      </c>
      <c r="I13" s="8"/>
      <c r="J13" s="8"/>
      <c r="K13" s="8"/>
      <c r="L13" s="8"/>
    </row>
    <row r="14" spans="2:12" ht="21.95" customHeight="1" x14ac:dyDescent="0.25">
      <c r="B14" s="9" t="s">
        <v>14</v>
      </c>
      <c r="C14" s="3">
        <v>378</v>
      </c>
      <c r="D14" s="3">
        <v>133</v>
      </c>
      <c r="E14" s="3">
        <v>95</v>
      </c>
      <c r="F14" s="3">
        <v>140</v>
      </c>
      <c r="G14" s="3">
        <v>2</v>
      </c>
      <c r="H14" s="3">
        <f>SUM(C14:G14)</f>
        <v>748</v>
      </c>
      <c r="I14" s="8"/>
      <c r="J14" s="8"/>
      <c r="K14" s="8"/>
      <c r="L14" s="8"/>
    </row>
    <row r="15" spans="2:12" ht="21.95" customHeight="1" x14ac:dyDescent="0.25">
      <c r="B15" s="4" t="s">
        <v>6</v>
      </c>
      <c r="C15" s="5">
        <f t="shared" ref="C15:H15" si="0">SUM(C10:C14)</f>
        <v>9338</v>
      </c>
      <c r="D15" s="5">
        <f t="shared" si="0"/>
        <v>5395</v>
      </c>
      <c r="E15" s="5">
        <f t="shared" si="0"/>
        <v>6134</v>
      </c>
      <c r="F15" s="5">
        <f t="shared" si="0"/>
        <v>5308</v>
      </c>
      <c r="G15" s="5">
        <f t="shared" si="0"/>
        <v>16</v>
      </c>
      <c r="H15" s="5">
        <f t="shared" si="0"/>
        <v>26191</v>
      </c>
    </row>
    <row r="16" spans="2:12" ht="15" customHeight="1" x14ac:dyDescent="0.25">
      <c r="B16" s="6" t="s">
        <v>7</v>
      </c>
      <c r="C16" s="7"/>
      <c r="D16" s="7"/>
      <c r="E16" s="7"/>
      <c r="F16" s="7"/>
      <c r="G16" s="7"/>
      <c r="H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H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8:L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8" width="12.7109375" style="1" customWidth="1"/>
    <col min="9" max="16384" width="11.42578125" style="1"/>
  </cols>
  <sheetData>
    <row r="8" spans="2:12" ht="24" customHeight="1" x14ac:dyDescent="0.25">
      <c r="B8" s="13" t="s">
        <v>20</v>
      </c>
      <c r="C8" s="13"/>
      <c r="D8" s="13"/>
      <c r="E8" s="13"/>
      <c r="F8" s="13"/>
      <c r="G8" s="13"/>
      <c r="H8" s="13"/>
    </row>
    <row r="9" spans="2:12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5</v>
      </c>
      <c r="H9" s="2" t="s">
        <v>6</v>
      </c>
    </row>
    <row r="10" spans="2:12" ht="21.95" customHeight="1" x14ac:dyDescent="0.25">
      <c r="B10" s="9" t="s">
        <v>10</v>
      </c>
      <c r="C10" s="3">
        <v>4934</v>
      </c>
      <c r="D10" s="3">
        <v>3055</v>
      </c>
      <c r="E10" s="3">
        <v>4166</v>
      </c>
      <c r="F10" s="3">
        <v>3439</v>
      </c>
      <c r="G10" s="3">
        <v>6</v>
      </c>
      <c r="H10" s="3">
        <f>SUM(C10:G10)</f>
        <v>15600</v>
      </c>
      <c r="I10" s="8"/>
      <c r="J10" s="8"/>
      <c r="K10" s="8"/>
      <c r="L10" s="8"/>
    </row>
    <row r="11" spans="2:12" ht="21.95" customHeight="1" x14ac:dyDescent="0.25">
      <c r="B11" s="9" t="s">
        <v>11</v>
      </c>
      <c r="C11" s="3">
        <v>1758</v>
      </c>
      <c r="D11" s="3">
        <v>1276</v>
      </c>
      <c r="E11" s="3">
        <v>1293</v>
      </c>
      <c r="F11" s="3">
        <v>890</v>
      </c>
      <c r="G11" s="3">
        <v>1</v>
      </c>
      <c r="H11" s="3">
        <f>SUM(C11:G11)</f>
        <v>5218</v>
      </c>
      <c r="I11" s="8"/>
      <c r="J11" s="8"/>
      <c r="K11" s="8"/>
      <c r="L11" s="8"/>
    </row>
    <row r="12" spans="2:12" ht="21.95" customHeight="1" x14ac:dyDescent="0.25">
      <c r="B12" s="9" t="s">
        <v>12</v>
      </c>
      <c r="C12" s="3">
        <v>1754</v>
      </c>
      <c r="D12" s="3">
        <v>790</v>
      </c>
      <c r="E12" s="3">
        <v>565</v>
      </c>
      <c r="F12" s="3">
        <v>669</v>
      </c>
      <c r="G12" s="3">
        <v>2</v>
      </c>
      <c r="H12" s="3">
        <f>SUM(C12:G12)</f>
        <v>3780</v>
      </c>
      <c r="I12" s="8"/>
      <c r="J12" s="8"/>
      <c r="K12" s="8"/>
      <c r="L12" s="8"/>
    </row>
    <row r="13" spans="2:12" ht="21.95" customHeight="1" x14ac:dyDescent="0.25">
      <c r="B13" s="9" t="s">
        <v>13</v>
      </c>
      <c r="C13" s="3">
        <v>780</v>
      </c>
      <c r="D13" s="3">
        <v>283</v>
      </c>
      <c r="E13" s="3">
        <v>282</v>
      </c>
      <c r="F13" s="3">
        <v>301</v>
      </c>
      <c r="G13" s="3">
        <v>2</v>
      </c>
      <c r="H13" s="3">
        <f>SUM(C13:G13)</f>
        <v>1648</v>
      </c>
      <c r="I13" s="8"/>
      <c r="J13" s="8"/>
      <c r="K13" s="8"/>
      <c r="L13" s="8"/>
    </row>
    <row r="14" spans="2:12" ht="21.95" customHeight="1" x14ac:dyDescent="0.25">
      <c r="B14" s="9" t="s">
        <v>14</v>
      </c>
      <c r="C14" s="3">
        <v>423</v>
      </c>
      <c r="D14" s="3">
        <v>148</v>
      </c>
      <c r="E14" s="3">
        <v>108</v>
      </c>
      <c r="F14" s="3">
        <v>154</v>
      </c>
      <c r="G14" s="3">
        <v>2</v>
      </c>
      <c r="H14" s="3">
        <f>SUM(C14:G14)</f>
        <v>835</v>
      </c>
      <c r="I14" s="8"/>
      <c r="J14" s="8"/>
      <c r="K14" s="8"/>
      <c r="L14" s="8"/>
    </row>
    <row r="15" spans="2:12" ht="21.95" customHeight="1" x14ac:dyDescent="0.25">
      <c r="B15" s="4" t="s">
        <v>6</v>
      </c>
      <c r="C15" s="5">
        <f t="shared" ref="C15:H15" si="0">SUM(C10:C14)</f>
        <v>9649</v>
      </c>
      <c r="D15" s="5">
        <f t="shared" si="0"/>
        <v>5552</v>
      </c>
      <c r="E15" s="5">
        <f t="shared" si="0"/>
        <v>6414</v>
      </c>
      <c r="F15" s="5">
        <f t="shared" si="0"/>
        <v>5453</v>
      </c>
      <c r="G15" s="5">
        <f t="shared" si="0"/>
        <v>13</v>
      </c>
      <c r="H15" s="5">
        <f t="shared" si="0"/>
        <v>27081</v>
      </c>
    </row>
    <row r="16" spans="2:12" ht="15" customHeight="1" x14ac:dyDescent="0.25">
      <c r="B16" s="6" t="s">
        <v>7</v>
      </c>
      <c r="C16" s="7"/>
      <c r="D16" s="7"/>
      <c r="E16" s="7"/>
      <c r="F16" s="7"/>
      <c r="G16" s="7"/>
      <c r="H16" s="7"/>
    </row>
    <row r="17" spans="2:2" ht="15" customHeight="1" x14ac:dyDescent="0.25">
      <c r="B17" s="6" t="s">
        <v>27</v>
      </c>
    </row>
    <row r="18" spans="2:2" ht="15" customHeight="1" x14ac:dyDescent="0.25">
      <c r="B18" s="11" t="s">
        <v>29</v>
      </c>
    </row>
  </sheetData>
  <mergeCells count="1">
    <mergeCell ref="B8:H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M18"/>
  <sheetViews>
    <sheetView showGridLines="0" zoomScale="90" zoomScaleNormal="90" workbookViewId="0">
      <selection activeCell="B18" sqref="B18"/>
    </sheetView>
  </sheetViews>
  <sheetFormatPr baseColWidth="10" defaultColWidth="11.42578125" defaultRowHeight="15" customHeight="1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8" spans="2:13" ht="24" customHeight="1" x14ac:dyDescent="0.25">
      <c r="B8" s="13" t="s">
        <v>21</v>
      </c>
      <c r="C8" s="13"/>
      <c r="D8" s="13"/>
      <c r="E8" s="13"/>
      <c r="F8" s="13"/>
      <c r="G8" s="13"/>
      <c r="H8" s="13"/>
      <c r="I8" s="13"/>
    </row>
    <row r="9" spans="2:13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3" ht="21.95" customHeight="1" x14ac:dyDescent="0.25">
      <c r="B10" s="9" t="s">
        <v>10</v>
      </c>
      <c r="C10" s="3">
        <v>5076</v>
      </c>
      <c r="D10" s="3">
        <v>2945</v>
      </c>
      <c r="E10" s="3">
        <v>4171</v>
      </c>
      <c r="F10" s="3">
        <v>3484</v>
      </c>
      <c r="G10" s="3">
        <v>0</v>
      </c>
      <c r="H10" s="3">
        <v>6</v>
      </c>
      <c r="I10" s="3">
        <f>SUM(C10:H10)</f>
        <v>15682</v>
      </c>
      <c r="J10" s="8"/>
      <c r="K10" s="8"/>
      <c r="L10" s="8"/>
      <c r="M10" s="8"/>
    </row>
    <row r="11" spans="2:13" ht="21.95" customHeight="1" x14ac:dyDescent="0.25">
      <c r="B11" s="9" t="s">
        <v>11</v>
      </c>
      <c r="C11" s="3">
        <v>1692</v>
      </c>
      <c r="D11" s="3">
        <v>1359</v>
      </c>
      <c r="E11" s="3">
        <v>1379</v>
      </c>
      <c r="F11" s="3">
        <v>886</v>
      </c>
      <c r="G11" s="3">
        <v>2</v>
      </c>
      <c r="H11" s="3">
        <v>1</v>
      </c>
      <c r="I11" s="3">
        <f>SUM(C11:H11)</f>
        <v>5319</v>
      </c>
      <c r="J11" s="8"/>
      <c r="K11" s="8"/>
      <c r="L11" s="8"/>
      <c r="M11" s="8"/>
    </row>
    <row r="12" spans="2:13" ht="21.95" customHeight="1" x14ac:dyDescent="0.25">
      <c r="B12" s="9" t="s">
        <v>12</v>
      </c>
      <c r="C12" s="3">
        <v>2044</v>
      </c>
      <c r="D12" s="3">
        <v>920</v>
      </c>
      <c r="E12" s="3">
        <v>660</v>
      </c>
      <c r="F12" s="3">
        <v>818</v>
      </c>
      <c r="G12" s="3">
        <v>0</v>
      </c>
      <c r="H12" s="3">
        <v>1</v>
      </c>
      <c r="I12" s="3">
        <f>SUM(C12:H12)</f>
        <v>4443</v>
      </c>
      <c r="J12" s="8"/>
      <c r="K12" s="8"/>
      <c r="L12" s="8"/>
      <c r="M12" s="8"/>
    </row>
    <row r="13" spans="2:13" ht="21.95" customHeight="1" x14ac:dyDescent="0.25">
      <c r="B13" s="9" t="s">
        <v>13</v>
      </c>
      <c r="C13" s="3">
        <v>766</v>
      </c>
      <c r="D13" s="3">
        <v>286</v>
      </c>
      <c r="E13" s="3">
        <v>305</v>
      </c>
      <c r="F13" s="3">
        <v>306</v>
      </c>
      <c r="G13" s="3">
        <v>0</v>
      </c>
      <c r="H13" s="3">
        <v>1</v>
      </c>
      <c r="I13" s="3">
        <f>SUM(C13:H13)</f>
        <v>1664</v>
      </c>
      <c r="J13" s="8"/>
      <c r="K13" s="8"/>
      <c r="L13" s="8"/>
      <c r="M13" s="8"/>
    </row>
    <row r="14" spans="2:13" ht="21.95" customHeight="1" x14ac:dyDescent="0.25">
      <c r="B14" s="9" t="s">
        <v>14</v>
      </c>
      <c r="C14" s="3">
        <v>506</v>
      </c>
      <c r="D14" s="3">
        <v>189</v>
      </c>
      <c r="E14" s="3">
        <v>136</v>
      </c>
      <c r="F14" s="3">
        <v>167</v>
      </c>
      <c r="G14" s="3">
        <v>0</v>
      </c>
      <c r="H14" s="3">
        <v>0</v>
      </c>
      <c r="I14" s="3">
        <f>SUM(C14:H14)</f>
        <v>998</v>
      </c>
      <c r="J14" s="8"/>
      <c r="K14" s="8"/>
      <c r="L14" s="8"/>
      <c r="M14" s="8"/>
    </row>
    <row r="15" spans="2:13" ht="21.95" customHeight="1" x14ac:dyDescent="0.25">
      <c r="B15" s="4" t="s">
        <v>6</v>
      </c>
      <c r="C15" s="5">
        <f t="shared" ref="C15:I15" si="0">SUM(C10:C14)</f>
        <v>10084</v>
      </c>
      <c r="D15" s="5">
        <f t="shared" si="0"/>
        <v>5699</v>
      </c>
      <c r="E15" s="5">
        <f t="shared" si="0"/>
        <v>6651</v>
      </c>
      <c r="F15" s="5">
        <f t="shared" si="0"/>
        <v>5661</v>
      </c>
      <c r="G15" s="5">
        <f t="shared" si="0"/>
        <v>2</v>
      </c>
      <c r="H15" s="5">
        <f t="shared" si="0"/>
        <v>9</v>
      </c>
      <c r="I15" s="5">
        <f t="shared" si="0"/>
        <v>28106</v>
      </c>
    </row>
    <row r="16" spans="2:13" ht="15" customHeight="1" x14ac:dyDescent="0.25">
      <c r="B16" s="6" t="s">
        <v>7</v>
      </c>
      <c r="C16" s="7"/>
      <c r="D16" s="7"/>
      <c r="E16" s="7"/>
      <c r="F16" s="7"/>
      <c r="G16" s="7"/>
      <c r="H16" s="7"/>
      <c r="I16" s="7"/>
    </row>
    <row r="17" spans="2:2" ht="15" customHeight="1" x14ac:dyDescent="0.25">
      <c r="B17" s="6" t="s">
        <v>28</v>
      </c>
    </row>
    <row r="18" spans="2:2" ht="15" customHeight="1" x14ac:dyDescent="0.25">
      <c r="B18" s="11" t="s">
        <v>29</v>
      </c>
    </row>
  </sheetData>
  <mergeCells count="1">
    <mergeCell ref="B8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18"/>
  <sheetViews>
    <sheetView showGridLines="0" zoomScale="90" zoomScaleNormal="90" workbookViewId="0">
      <selection activeCell="B18" sqref="B18"/>
    </sheetView>
  </sheetViews>
  <sheetFormatPr baseColWidth="10" defaultColWidth="11.42578125" defaultRowHeight="10.5" x14ac:dyDescent="0.25"/>
  <cols>
    <col min="1" max="1" width="5.7109375" style="1" customWidth="1"/>
    <col min="2" max="2" width="34.7109375" style="1" customWidth="1"/>
    <col min="3" max="9" width="12.7109375" style="1" customWidth="1"/>
    <col min="10" max="16384" width="11.42578125" style="1"/>
  </cols>
  <sheetData>
    <row r="1" spans="2:13" ht="15" customHeight="1" x14ac:dyDescent="0.25"/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ht="15" customHeight="1" x14ac:dyDescent="0.25"/>
    <row r="7" spans="2:13" ht="15" customHeight="1" x14ac:dyDescent="0.25"/>
    <row r="8" spans="2:13" ht="24" customHeight="1" x14ac:dyDescent="0.25">
      <c r="B8" s="13" t="s">
        <v>22</v>
      </c>
      <c r="C8" s="13"/>
      <c r="D8" s="13"/>
      <c r="E8" s="13"/>
      <c r="F8" s="13"/>
      <c r="G8" s="13"/>
      <c r="H8" s="13"/>
      <c r="I8" s="13"/>
    </row>
    <row r="9" spans="2:13" ht="36.950000000000003" customHeight="1" x14ac:dyDescent="0.2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2:13" ht="21.95" customHeight="1" x14ac:dyDescent="0.25">
      <c r="B10" s="9" t="s">
        <v>10</v>
      </c>
      <c r="C10" s="3">
        <v>4995</v>
      </c>
      <c r="D10" s="3">
        <v>2695</v>
      </c>
      <c r="E10" s="3">
        <v>4058</v>
      </c>
      <c r="F10" s="3">
        <v>3366</v>
      </c>
      <c r="G10" s="3">
        <v>0</v>
      </c>
      <c r="H10" s="3">
        <v>5</v>
      </c>
      <c r="I10" s="3">
        <f>SUM(C10:H10)</f>
        <v>15119</v>
      </c>
      <c r="J10" s="8"/>
      <c r="K10" s="8"/>
      <c r="L10" s="8"/>
      <c r="M10" s="8"/>
    </row>
    <row r="11" spans="2:13" ht="21.95" customHeight="1" x14ac:dyDescent="0.25">
      <c r="B11" s="9" t="s">
        <v>11</v>
      </c>
      <c r="C11" s="3">
        <v>1848</v>
      </c>
      <c r="D11" s="3">
        <v>1547</v>
      </c>
      <c r="E11" s="3">
        <v>1495</v>
      </c>
      <c r="F11" s="3">
        <v>991</v>
      </c>
      <c r="G11" s="3">
        <v>2</v>
      </c>
      <c r="H11" s="3">
        <v>1</v>
      </c>
      <c r="I11" s="3">
        <f>SUM(C11:H11)</f>
        <v>5884</v>
      </c>
      <c r="J11" s="8"/>
      <c r="K11" s="8"/>
      <c r="L11" s="8"/>
      <c r="M11" s="8"/>
    </row>
    <row r="12" spans="2:13" ht="21.95" customHeight="1" x14ac:dyDescent="0.25">
      <c r="B12" s="9" t="s">
        <v>12</v>
      </c>
      <c r="C12" s="3">
        <v>2295</v>
      </c>
      <c r="D12" s="3">
        <v>1021</v>
      </c>
      <c r="E12" s="3">
        <v>832</v>
      </c>
      <c r="F12" s="3">
        <v>974</v>
      </c>
      <c r="G12" s="3">
        <v>0</v>
      </c>
      <c r="H12" s="3">
        <v>0</v>
      </c>
      <c r="I12" s="3">
        <f>SUM(C12:H12)</f>
        <v>5122</v>
      </c>
      <c r="J12" s="8"/>
      <c r="K12" s="8"/>
      <c r="L12" s="8"/>
      <c r="M12" s="8"/>
    </row>
    <row r="13" spans="2:13" ht="21.95" customHeight="1" x14ac:dyDescent="0.25">
      <c r="B13" s="9" t="s">
        <v>13</v>
      </c>
      <c r="C13" s="3">
        <v>788</v>
      </c>
      <c r="D13" s="3">
        <v>313</v>
      </c>
      <c r="E13" s="3">
        <v>307</v>
      </c>
      <c r="F13" s="3">
        <v>288</v>
      </c>
      <c r="G13" s="3">
        <v>0</v>
      </c>
      <c r="H13" s="3">
        <v>1</v>
      </c>
      <c r="I13" s="3">
        <f>SUM(C13:H13)</f>
        <v>1697</v>
      </c>
      <c r="J13" s="8"/>
      <c r="K13" s="8"/>
      <c r="L13" s="8"/>
      <c r="M13" s="8"/>
    </row>
    <row r="14" spans="2:13" ht="21.95" customHeight="1" x14ac:dyDescent="0.25">
      <c r="B14" s="9" t="s">
        <v>14</v>
      </c>
      <c r="C14" s="3">
        <v>596</v>
      </c>
      <c r="D14" s="3">
        <v>212</v>
      </c>
      <c r="E14" s="3">
        <v>155</v>
      </c>
      <c r="F14" s="3">
        <v>194</v>
      </c>
      <c r="G14" s="3">
        <v>0</v>
      </c>
      <c r="H14" s="3">
        <v>0</v>
      </c>
      <c r="I14" s="3">
        <f>SUM(C14:H14)</f>
        <v>1157</v>
      </c>
      <c r="J14" s="8"/>
      <c r="K14" s="8"/>
      <c r="L14" s="8"/>
      <c r="M14" s="8"/>
    </row>
    <row r="15" spans="2:13" ht="21.95" customHeight="1" x14ac:dyDescent="0.25">
      <c r="B15" s="4" t="s">
        <v>6</v>
      </c>
      <c r="C15" s="5">
        <f t="shared" ref="C15:I15" si="0">SUM(C10:C14)</f>
        <v>10522</v>
      </c>
      <c r="D15" s="5">
        <f t="shared" si="0"/>
        <v>5788</v>
      </c>
      <c r="E15" s="5">
        <f t="shared" si="0"/>
        <v>6847</v>
      </c>
      <c r="F15" s="5">
        <f t="shared" si="0"/>
        <v>5813</v>
      </c>
      <c r="G15" s="5">
        <f t="shared" si="0"/>
        <v>2</v>
      </c>
      <c r="H15" s="5">
        <f t="shared" si="0"/>
        <v>7</v>
      </c>
      <c r="I15" s="5">
        <f t="shared" si="0"/>
        <v>28979</v>
      </c>
    </row>
    <row r="16" spans="2:13" ht="15" customHeight="1" x14ac:dyDescent="0.25">
      <c r="B16" s="6" t="s">
        <v>7</v>
      </c>
      <c r="C16" s="12"/>
      <c r="D16" s="12"/>
      <c r="E16" s="12"/>
      <c r="F16" s="12"/>
      <c r="G16" s="12"/>
      <c r="H16" s="12"/>
      <c r="I16" s="12"/>
    </row>
    <row r="17" spans="2:2" ht="15" customHeight="1" x14ac:dyDescent="0.25">
      <c r="B17" s="6" t="s">
        <v>27</v>
      </c>
    </row>
    <row r="18" spans="2:2" ht="12.75" x14ac:dyDescent="0.25">
      <c r="B18" s="11" t="s">
        <v>29</v>
      </c>
    </row>
  </sheetData>
  <mergeCells count="1">
    <mergeCell ref="B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Ec. Pablo Iorio</dc:creator>
  <cp:lastModifiedBy>Pablo Iorio</cp:lastModifiedBy>
  <dcterms:created xsi:type="dcterms:W3CDTF">2016-03-03T19:22:52Z</dcterms:created>
  <dcterms:modified xsi:type="dcterms:W3CDTF">2024-01-24T12:46:54Z</dcterms:modified>
</cp:coreProperties>
</file>